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Variations Register" sheetId="2" state="visible" r:id="rId4"/>
    <sheet name="Delay &amp; EOT Register" sheetId="3" state="visible" r:id="rId5"/>
    <sheet name="Payment Tracker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<sst xmlns="http://schemas.openxmlformats.org/spreadsheetml/2006/main" count="81" uniqueCount="73">
  <si>
    <t xml:space="preserve">RKA ASSOCIATES</t>
  </si>
  <si>
    <t xml:space="preserve">JCT Commercial Trackers</t>
  </si>
  <si>
    <t xml:space="preserve">How to use this workbook</t>
  </si>
  <si>
    <t xml:space="preserve">Enter your data in the yellow cells and in the rows below each header. White cells containing formulas update automatically.</t>
  </si>
  <si>
    <t xml:space="preserve">Row 6 of each register contains a worked example showing the expected format. Overwrite or delete it once you add your own entries.</t>
  </si>
  <si>
    <t xml:space="preserve">Status columns use dropdown lists. Pick from the list so the summary counts stay accurate.</t>
  </si>
  <si>
    <t xml:space="preserve">Sheets in this workbook</t>
  </si>
  <si>
    <t xml:space="preserve">Variations Register</t>
  </si>
  <si>
    <t xml:space="preserve">Log instructions and variations with quoted, submitted and agreed values, and running totals.</t>
  </si>
  <si>
    <t xml:space="preserve">Delay &amp; EOT Register</t>
  </si>
  <si>
    <t xml:space="preserve">Track delay notices, Relevant Events, particulars and extensions of time awarded.</t>
  </si>
  <si>
    <t xml:space="preserve">Payment Tracker</t>
  </si>
  <si>
    <t xml:space="preserve">Track applications, certificates and pay less notices against the contract payment cycle.</t>
  </si>
  <si>
    <t xml:space="preserve">Free template from rkaassociates.com. For general guidance only, not legal or contractual advice. Check the clause references and procedures in your own contract.</t>
  </si>
  <si>
    <t xml:space="preserve">Track every instructed change from instruction to agreement. Example in row 6 shows the format.</t>
  </si>
  <si>
    <t xml:space="preserve">VO ref</t>
  </si>
  <si>
    <t xml:space="preserve">Date instructed</t>
  </si>
  <si>
    <t xml:space="preserve">Instruction ref</t>
  </si>
  <si>
    <t xml:space="preserve">Description</t>
  </si>
  <si>
    <t xml:space="preserve">Status</t>
  </si>
  <si>
    <t xml:space="preserve">Submitted value (£)</t>
  </si>
  <si>
    <t xml:space="preserve">Agreed value (£)</t>
  </si>
  <si>
    <t xml:space="preserve">Notes</t>
  </si>
  <si>
    <t xml:space="preserve">VO-001</t>
  </si>
  <si>
    <t xml:space="preserve">10/06/2026</t>
  </si>
  <si>
    <t xml:space="preserve">AI-014</t>
  </si>
  <si>
    <t xml:space="preserve">Additional drainage to plot 3 per revised drawing 1200 rev C</t>
  </si>
  <si>
    <t xml:space="preserve">Submitted</t>
  </si>
  <si>
    <t xml:space="preserve">Awaiting QS agreement</t>
  </si>
  <si>
    <t xml:space="preserve">SUMMARY</t>
  </si>
  <si>
    <t xml:space="preserve">Variations logged</t>
  </si>
  <si>
    <t xml:space="preserve">Agreed</t>
  </si>
  <si>
    <t xml:space="preserve">Total submitted (£)</t>
  </si>
  <si>
    <t xml:space="preserve">Total agreed (£)</t>
  </si>
  <si>
    <t xml:space="preserve">Delay Notice and Extension of Time Register</t>
  </si>
  <si>
    <t xml:space="preserve">Keep particulars updated while delays continue and record awards against applications.</t>
  </si>
  <si>
    <t xml:space="preserve">Notice ref</t>
  </si>
  <si>
    <t xml:space="preserve">Date of notice</t>
  </si>
  <si>
    <t xml:space="preserve">Relevant Event / cause</t>
  </si>
  <si>
    <t xml:space="preserve">Activities affected</t>
  </si>
  <si>
    <t xml:space="preserve">Delay estimate (days)</t>
  </si>
  <si>
    <t xml:space="preserve">EOT applied for (days)</t>
  </si>
  <si>
    <t xml:space="preserve">EOT awarded (days)</t>
  </si>
  <si>
    <t xml:space="preserve">Revised Completion Date</t>
  </si>
  <si>
    <t xml:space="preserve">DN-001</t>
  </si>
  <si>
    <t xml:space="preserve">18/06/2026</t>
  </si>
  <si>
    <t xml:space="preserve">Variation AI-014 (Relevant Event: variations)</t>
  </si>
  <si>
    <t xml:space="preserve">Drainage, external works</t>
  </si>
  <si>
    <t xml:space="preserve">Under review</t>
  </si>
  <si>
    <t xml:space="preserve">Notices issued</t>
  </si>
  <si>
    <t xml:space="preserve">Days applied for</t>
  </si>
  <si>
    <t xml:space="preserve">Days awarded</t>
  </si>
  <si>
    <t xml:space="preserve">Payment Application Tracker</t>
  </si>
  <si>
    <t xml:space="preserve">Variance shows certified less applied. Chase missing payment and pay less notices before the deadlines pass.</t>
  </si>
  <si>
    <t xml:space="preserve">App no</t>
  </si>
  <si>
    <t xml:space="preserve">Valuation date</t>
  </si>
  <si>
    <t xml:space="preserve">Due date</t>
  </si>
  <si>
    <t xml:space="preserve">Final date for payment</t>
  </si>
  <si>
    <t xml:space="preserve">Applied for (£)</t>
  </si>
  <si>
    <t xml:space="preserve">Certified / notified (£)</t>
  </si>
  <si>
    <t xml:space="preserve">Pay less notice (£)</t>
  </si>
  <si>
    <t xml:space="preserve">Paid (£)</t>
  </si>
  <si>
    <t xml:space="preserve">Variance (£)</t>
  </si>
  <si>
    <t xml:space="preserve">APP-001</t>
  </si>
  <si>
    <t xml:space="preserve">30/06/2026</t>
  </si>
  <si>
    <t xml:space="preserve">07/07/2026</t>
  </si>
  <si>
    <t xml:space="preserve">21/07/2026</t>
  </si>
  <si>
    <t xml:space="preserve">Paid</t>
  </si>
  <si>
    <t xml:space="preserve">Applications made</t>
  </si>
  <si>
    <t xml:space="preserve">Total applied for (£)</t>
  </si>
  <si>
    <t xml:space="preserve">Total certified (£)</t>
  </si>
  <si>
    <t xml:space="preserve">Total paid (£)</t>
  </si>
  <si>
    <t xml:space="preserve">Cumulative variance (£)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</si>
</sst>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A2744"/>
      <name val="Arial"/>
      <family val="0"/>
      <charset val="1"/>
    </font>
    <font>
      <b val="true"/>
      <sz val="12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4"/>
      <color rgb="FF1A2744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2744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744"/>
        <bgColor rgb="FF003366"/>
      </patternFill>
    </fill>
    <fill>
      <patternFill patternType="solid">
        <fgColor rgb="FFFFF7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DD4"/>
      </left>
      <right style="thin">
        <color rgb="FFC9CDD4"/>
      </right>
      <top style="thin">
        <color rgb="FFC9CDD4"/>
      </top>
      <bottom style="thin">
        <color rgb="FFC9CDD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DD4"/>
      <rgbColor rgb="FF808080"/>
      <rgbColor rgb="FF9999FF"/>
      <rgbColor rgb="FF993366"/>
      <rgbColor rgb="FFFFF7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7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9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/>
    </row>
    <row r="5" customFormat="false" ht="15" hidden="false" customHeight="false" outlineLevel="0" collapsed="false">
      <c r="A5" s="4" t="s">
        <v>2</v>
      </c>
    </row>
    <row r="6" customFormat="false" ht="15" hidden="false" customHeight="false" outlineLevel="0" collapsed="false">
      <c r="A6" s="3" t="s">
        <v>3</v>
      </c>
    </row>
    <row r="7" customFormat="false" ht="15" hidden="false" customHeight="false" outlineLevel="0" collapsed="false">
      <c r="A7" s="3" t="s">
        <v>4</v>
      </c>
    </row>
    <row r="8" customFormat="false" ht="15" hidden="false" customHeight="false" outlineLevel="0" collapsed="false">
      <c r="A8" s="3" t="s">
        <v>5</v>
      </c>
    </row>
    <row r="9" customFormat="false" ht="15" hidden="false" customHeight="false" outlineLevel="0" collapsed="false">
      <c r="A9" s="3"/>
    </row>
    <row r="10" customFormat="false" ht="15" hidden="false" customHeight="false" outlineLevel="0" collapsed="false">
      <c r="A10" s="4" t="s">
        <v>6</v>
      </c>
    </row>
    <row r="11" customFormat="false" ht="15" hidden="false" customHeight="false" outlineLevel="0" collapsed="false">
      <c r="A11" s="4" t="s">
        <v>7</v>
      </c>
      <c r="B11" s="3" t="s">
        <v>8</v>
      </c>
    </row>
    <row r="12" customFormat="false" ht="15" hidden="false" customHeight="false" outlineLevel="0" collapsed="false">
      <c r="A12" s="4" t="s">
        <v>9</v>
      </c>
      <c r="B12" s="3" t="s">
        <v>10</v>
      </c>
    </row>
    <row r="13" customFormat="false" ht="15" hidden="false" customHeight="false" outlineLevel="0" collapsed="false">
      <c r="A13" s="4" t="s">
        <v>11</v>
      </c>
      <c r="B13" s="3" t="s">
        <v>12</v>
      </c>
    </row>
    <row r="15" customFormat="false" ht="15" hidden="false" customHeight="false" outlineLevel="0" collapsed="false">
      <c r="A15" s="5" t="s">
        <v>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3" min="2" style="0" width="13"/>
    <col collapsed="false" customWidth="true" hidden="false" outlineLevel="0" max="4" min="4" style="0" width="46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7" min="7" style="0" width="15"/>
    <col collapsed="false" customWidth="true" hidden="false" outlineLevel="0" max="8" min="8" style="0" width="28"/>
  </cols>
  <sheetData>
    <row r="1" customFormat="false" ht="17.35" hidden="false" customHeight="false" outlineLevel="0" collapsed="false">
      <c r="A1" s="6" t="s">
        <v>0</v>
      </c>
    </row>
    <row r="2" customFormat="false" ht="15" hidden="false" customHeight="false" outlineLevel="0" collapsed="false">
      <c r="A2" s="7" t="s">
        <v>7</v>
      </c>
    </row>
    <row r="3" customFormat="false" ht="15" hidden="false" customHeight="false" outlineLevel="0" collapsed="false">
      <c r="A3" s="5" t="s">
        <v>14</v>
      </c>
    </row>
    <row r="5" customFormat="false" ht="23.85" hidden="false" customHeight="false" outlineLevel="0" collapsed="false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</row>
    <row r="6" customFormat="false" ht="23.85" hidden="false" customHeight="false" outlineLevel="0" collapsed="false">
      <c r="A6" s="9" t="s">
        <v>23</v>
      </c>
      <c r="B6" s="9" t="s">
        <v>24</v>
      </c>
      <c r="C6" s="9" t="s">
        <v>25</v>
      </c>
      <c r="D6" s="9" t="s">
        <v>26</v>
      </c>
      <c r="E6" s="9" t="s">
        <v>27</v>
      </c>
      <c r="F6" s="9" t="n">
        <v>6420</v>
      </c>
      <c r="G6" s="9"/>
      <c r="H6" s="9" t="s">
        <v>28</v>
      </c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</row>
    <row r="12" customFormat="false" ht="1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</row>
    <row r="16" customFormat="false" ht="1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</row>
    <row r="22" customFormat="false" ht="1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</row>
    <row r="26" customFormat="false" ht="1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</row>
    <row r="32" customFormat="false" ht="1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</row>
    <row r="34" customFormat="false" ht="1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</row>
    <row r="35" customFormat="false" ht="1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</row>
    <row r="38" customFormat="false" ht="15" hidden="false" customHeight="false" outlineLevel="0" collapsed="false">
      <c r="A38" s="11" t="s">
        <v>29</v>
      </c>
    </row>
    <row r="39" customFormat="false" ht="15" hidden="false" customHeight="false" outlineLevel="0" collapsed="false">
      <c r="A39" s="3" t="s">
        <v>30</v>
      </c>
      <c r="B39" s="4" t="n">
        <f aca="false">COUNTA(A6:A35)</f>
        <v>1</v>
      </c>
    </row>
    <row r="40" customFormat="false" ht="15" hidden="false" customHeight="false" outlineLevel="0" collapsed="false">
      <c r="A40" s="3" t="s">
        <v>31</v>
      </c>
      <c r="B40" s="4" t="n">
        <f aca="false">COUNTIF(E6:E35,"Agreed")</f>
        <v>0</v>
      </c>
    </row>
    <row r="41" customFormat="false" ht="15" hidden="false" customHeight="false" outlineLevel="0" collapsed="false">
      <c r="A41" s="3" t="s">
        <v>32</v>
      </c>
      <c r="B41" s="12" t="n">
        <f aca="false">SUM(F6:F35)</f>
        <v>6420</v>
      </c>
    </row>
    <row r="42" customFormat="false" ht="15" hidden="false" customHeight="false" outlineLevel="0" collapsed="false">
      <c r="A42" s="3" t="s">
        <v>33</v>
      </c>
      <c r="B42" s="12" t="n">
        <f aca="false">SUM(G6:G35)</f>
        <v>0</v>
      </c>
    </row>
  </sheetData>
  <dataValidations count="1">
    <dataValidation allowBlank="true" errorStyle="stop" operator="between" showDropDown="false" showErrorMessage="false" showInputMessage="false" sqref="E6:E35" type="list">
      <formula1>"Instructed,Priced,Submitted,Agreed,Rejected,Withdrawn"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3"/>
    <col collapsed="false" customWidth="true" hidden="false" outlineLevel="0" max="3" min="3" style="0" width="34"/>
    <col collapsed="false" customWidth="true" hidden="false" outlineLevel="0" max="4" min="4" style="0" width="26"/>
    <col collapsed="false" customWidth="true" hidden="false" outlineLevel="0" max="6" min="5" style="0" width="14"/>
    <col collapsed="false" customWidth="true" hidden="false" outlineLevel="0" max="7" min="7" style="0" width="13"/>
    <col collapsed="false" customWidth="true" hidden="false" outlineLevel="0" max="8" min="8" style="0" width="16"/>
    <col collapsed="false" customWidth="true" hidden="false" outlineLevel="0" max="9" min="9" style="0" width="14"/>
  </cols>
  <sheetData>
    <row r="1" customFormat="false" ht="17.35" hidden="false" customHeight="false" outlineLevel="0" collapsed="false">
      <c r="A1" s="6" t="s">
        <v>0</v>
      </c>
    </row>
    <row r="2" customFormat="false" ht="15" hidden="false" customHeight="false" outlineLevel="0" collapsed="false">
      <c r="A2" s="7" t="s">
        <v>34</v>
      </c>
    </row>
    <row r="3" customFormat="false" ht="15" hidden="false" customHeight="false" outlineLevel="0" collapsed="false">
      <c r="A3" s="5" t="s">
        <v>35</v>
      </c>
    </row>
    <row r="5" customFormat="false" ht="23.85" hidden="false" customHeight="false" outlineLevel="0" collapsed="false">
      <c r="A5" s="8" t="s">
        <v>36</v>
      </c>
      <c r="B5" s="8" t="s">
        <v>37</v>
      </c>
      <c r="C5" s="8" t="s">
        <v>38</v>
      </c>
      <c r="D5" s="8" t="s">
        <v>39</v>
      </c>
      <c r="E5" s="8" t="s">
        <v>40</v>
      </c>
      <c r="F5" s="8" t="s">
        <v>41</v>
      </c>
      <c r="G5" s="8" t="s">
        <v>42</v>
      </c>
      <c r="H5" s="8" t="s">
        <v>43</v>
      </c>
      <c r="I5" s="8" t="s">
        <v>19</v>
      </c>
    </row>
    <row r="6" customFormat="false" ht="23.85" hidden="false" customHeight="false" outlineLevel="0" collapsed="false">
      <c r="A6" s="9" t="s">
        <v>44</v>
      </c>
      <c r="B6" s="9" t="s">
        <v>45</v>
      </c>
      <c r="C6" s="9" t="s">
        <v>46</v>
      </c>
      <c r="D6" s="9" t="s">
        <v>47</v>
      </c>
      <c r="E6" s="9" t="n">
        <v>10</v>
      </c>
      <c r="F6" s="9" t="n">
        <v>10</v>
      </c>
      <c r="G6" s="9"/>
      <c r="H6" s="9"/>
      <c r="I6" s="9" t="s">
        <v>48</v>
      </c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</row>
    <row r="12" customFormat="false" ht="1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  <c r="I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</row>
    <row r="16" customFormat="false" ht="1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  <c r="I16" s="10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  <c r="I17" s="10"/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</row>
    <row r="22" customFormat="false" ht="1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  <c r="I23" s="10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</row>
    <row r="26" customFormat="false" ht="1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</row>
    <row r="32" customFormat="false" ht="1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</row>
    <row r="34" customFormat="false" ht="1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</row>
    <row r="35" customFormat="false" ht="1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</row>
    <row r="38" customFormat="false" ht="15" hidden="false" customHeight="false" outlineLevel="0" collapsed="false">
      <c r="A38" s="11" t="s">
        <v>29</v>
      </c>
    </row>
    <row r="39" customFormat="false" ht="15" hidden="false" customHeight="false" outlineLevel="0" collapsed="false">
      <c r="A39" s="3" t="s">
        <v>49</v>
      </c>
      <c r="B39" s="4" t="n">
        <f aca="false">COUNTA(A6:A35)</f>
        <v>1</v>
      </c>
    </row>
    <row r="40" customFormat="false" ht="15" hidden="false" customHeight="false" outlineLevel="0" collapsed="false">
      <c r="A40" s="3" t="s">
        <v>50</v>
      </c>
      <c r="B40" s="12" t="n">
        <f aca="false">SUM(F6:F35)</f>
        <v>10</v>
      </c>
    </row>
    <row r="41" customFormat="false" ht="15" hidden="false" customHeight="false" outlineLevel="0" collapsed="false">
      <c r="A41" s="3" t="s">
        <v>51</v>
      </c>
      <c r="B41" s="12" t="n">
        <f aca="false">SUM(G6:G35)</f>
        <v>0</v>
      </c>
    </row>
  </sheetData>
  <dataValidations count="1">
    <dataValidation allowBlank="true" errorStyle="stop" operator="between" showDropDown="false" showErrorMessage="false" showInputMessage="false" sqref="I6:I35" type="list">
      <formula1>"Notified,Particulars submitted,Under review,Awarded,Rejected"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3"/>
    <col collapsed="false" customWidth="true" hidden="false" outlineLevel="0" max="3" min="3" style="0" width="12"/>
    <col collapsed="false" customWidth="true" hidden="false" outlineLevel="0" max="4" min="4" style="0" width="15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14"/>
    <col collapsed="false" customWidth="true" hidden="false" outlineLevel="0" max="9" min="8" style="0" width="12"/>
    <col collapsed="false" customWidth="true" hidden="false" outlineLevel="0" max="10" min="10" style="0" width="16"/>
  </cols>
  <sheetData>
    <row r="1" customFormat="false" ht="17.35" hidden="false" customHeight="false" outlineLevel="0" collapsed="false">
      <c r="A1" s="6" t="s">
        <v>0</v>
      </c>
    </row>
    <row r="2" customFormat="false" ht="15" hidden="false" customHeight="false" outlineLevel="0" collapsed="false">
      <c r="A2" s="7" t="s">
        <v>52</v>
      </c>
    </row>
    <row r="3" customFormat="false" ht="15" hidden="false" customHeight="false" outlineLevel="0" collapsed="false">
      <c r="A3" s="5" t="s">
        <v>53</v>
      </c>
    </row>
    <row r="5" customFormat="false" ht="23.85" hidden="false" customHeight="false" outlineLevel="0" collapsed="false">
      <c r="A5" s="8" t="s">
        <v>54</v>
      </c>
      <c r="B5" s="8" t="s">
        <v>55</v>
      </c>
      <c r="C5" s="8" t="s">
        <v>56</v>
      </c>
      <c r="D5" s="8" t="s">
        <v>57</v>
      </c>
      <c r="E5" s="8" t="s">
        <v>58</v>
      </c>
      <c r="F5" s="8" t="s">
        <v>59</v>
      </c>
      <c r="G5" s="8" t="s">
        <v>60</v>
      </c>
      <c r="H5" s="8" t="s">
        <v>61</v>
      </c>
      <c r="I5" s="8" t="s">
        <v>62</v>
      </c>
      <c r="J5" s="8" t="s">
        <v>19</v>
      </c>
    </row>
    <row r="6" customFormat="false" ht="15" hidden="false" customHeight="false" outlineLevel="0" collapsed="false">
      <c r="A6" s="9" t="s">
        <v>63</v>
      </c>
      <c r="B6" s="9" t="s">
        <v>64</v>
      </c>
      <c r="C6" s="9" t="s">
        <v>65</v>
      </c>
      <c r="D6" s="9" t="s">
        <v>66</v>
      </c>
      <c r="E6" s="13" t="n">
        <v>148200</v>
      </c>
      <c r="F6" s="13" t="n">
        <v>141500</v>
      </c>
      <c r="G6" s="13"/>
      <c r="H6" s="13" t="n">
        <v>141500</v>
      </c>
      <c r="I6" s="13" t="n">
        <f aca="false">F6-E6</f>
        <v>-6700</v>
      </c>
      <c r="J6" s="9" t="s">
        <v>67</v>
      </c>
    </row>
    <row r="7" customFormat="false" ht="15" hidden="false" customHeight="false" outlineLevel="0" collapsed="false">
      <c r="A7" s="10"/>
      <c r="B7" s="10"/>
      <c r="C7" s="10"/>
      <c r="D7" s="10"/>
      <c r="E7" s="14"/>
      <c r="F7" s="14"/>
      <c r="G7" s="14"/>
      <c r="H7" s="14"/>
      <c r="I7" s="14" t="str">
        <f aca="false">IF(E7="","",IF(F7="","",F7-E7))</f>
        <v/>
      </c>
      <c r="J7" s="10"/>
    </row>
    <row r="8" customFormat="false" ht="15" hidden="false" customHeight="false" outlineLevel="0" collapsed="false">
      <c r="A8" s="10"/>
      <c r="B8" s="10"/>
      <c r="C8" s="10"/>
      <c r="D8" s="10"/>
      <c r="E8" s="14"/>
      <c r="F8" s="14"/>
      <c r="G8" s="14"/>
      <c r="H8" s="14"/>
      <c r="I8" s="14" t="str">
        <f aca="false">IF(E8="","",IF(F8="","",F8-E8))</f>
        <v/>
      </c>
      <c r="J8" s="10"/>
    </row>
    <row r="9" customFormat="false" ht="15" hidden="false" customHeight="false" outlineLevel="0" collapsed="false">
      <c r="A9" s="10"/>
      <c r="B9" s="10"/>
      <c r="C9" s="10"/>
      <c r="D9" s="10"/>
      <c r="E9" s="14"/>
      <c r="F9" s="14"/>
      <c r="G9" s="14"/>
      <c r="H9" s="14"/>
      <c r="I9" s="14" t="str">
        <f aca="false">IF(E9="","",IF(F9="","",F9-E9))</f>
        <v/>
      </c>
      <c r="J9" s="10"/>
    </row>
    <row r="10" customFormat="false" ht="15" hidden="false" customHeight="false" outlineLevel="0" collapsed="false">
      <c r="A10" s="10"/>
      <c r="B10" s="10"/>
      <c r="C10" s="10"/>
      <c r="D10" s="10"/>
      <c r="E10" s="14"/>
      <c r="F10" s="14"/>
      <c r="G10" s="14"/>
      <c r="H10" s="14"/>
      <c r="I10" s="14" t="str">
        <f aca="false">IF(E10="","",IF(F10="","",F10-E10))</f>
        <v/>
      </c>
      <c r="J10" s="10"/>
    </row>
    <row r="11" customFormat="false" ht="15" hidden="false" customHeight="false" outlineLevel="0" collapsed="false">
      <c r="A11" s="10"/>
      <c r="B11" s="10"/>
      <c r="C11" s="10"/>
      <c r="D11" s="10"/>
      <c r="E11" s="14"/>
      <c r="F11" s="14"/>
      <c r="G11" s="14"/>
      <c r="H11" s="14"/>
      <c r="I11" s="14" t="str">
        <f aca="false">IF(E11="","",IF(F11="","",F11-E11))</f>
        <v/>
      </c>
      <c r="J11" s="10"/>
    </row>
    <row r="12" customFormat="false" ht="15" hidden="false" customHeight="false" outlineLevel="0" collapsed="false">
      <c r="A12" s="10"/>
      <c r="B12" s="10"/>
      <c r="C12" s="10"/>
      <c r="D12" s="10"/>
      <c r="E12" s="14"/>
      <c r="F12" s="14"/>
      <c r="G12" s="14"/>
      <c r="H12" s="14"/>
      <c r="I12" s="14" t="str">
        <f aca="false">IF(E12="","",IF(F12="","",F12-E12))</f>
        <v/>
      </c>
      <c r="J12" s="10"/>
    </row>
    <row r="13" customFormat="false" ht="15" hidden="false" customHeight="false" outlineLevel="0" collapsed="false">
      <c r="A13" s="10"/>
      <c r="B13" s="10"/>
      <c r="C13" s="10"/>
      <c r="D13" s="10"/>
      <c r="E13" s="14"/>
      <c r="F13" s="14"/>
      <c r="G13" s="14"/>
      <c r="H13" s="14"/>
      <c r="I13" s="14" t="str">
        <f aca="false">IF(E13="","",IF(F13="","",F13-E13))</f>
        <v/>
      </c>
      <c r="J13" s="10"/>
    </row>
    <row r="14" customFormat="false" ht="15" hidden="false" customHeight="false" outlineLevel="0" collapsed="false">
      <c r="A14" s="10"/>
      <c r="B14" s="10"/>
      <c r="C14" s="10"/>
      <c r="D14" s="10"/>
      <c r="E14" s="14"/>
      <c r="F14" s="14"/>
      <c r="G14" s="14"/>
      <c r="H14" s="14"/>
      <c r="I14" s="14" t="str">
        <f aca="false">IF(E14="","",IF(F14="","",F14-E14))</f>
        <v/>
      </c>
      <c r="J14" s="10"/>
    </row>
    <row r="15" customFormat="false" ht="15" hidden="false" customHeight="false" outlineLevel="0" collapsed="false">
      <c r="A15" s="10"/>
      <c r="B15" s="10"/>
      <c r="C15" s="10"/>
      <c r="D15" s="10"/>
      <c r="E15" s="14"/>
      <c r="F15" s="14"/>
      <c r="G15" s="14"/>
      <c r="H15" s="14"/>
      <c r="I15" s="14" t="str">
        <f aca="false">IF(E15="","",IF(F15="","",F15-E15))</f>
        <v/>
      </c>
      <c r="J15" s="10"/>
    </row>
    <row r="16" customFormat="false" ht="15" hidden="false" customHeight="false" outlineLevel="0" collapsed="false">
      <c r="A16" s="10"/>
      <c r="B16" s="10"/>
      <c r="C16" s="10"/>
      <c r="D16" s="10"/>
      <c r="E16" s="14"/>
      <c r="F16" s="14"/>
      <c r="G16" s="14"/>
      <c r="H16" s="14"/>
      <c r="I16" s="14" t="str">
        <f aca="false">IF(E16="","",IF(F16="","",F16-E16))</f>
        <v/>
      </c>
      <c r="J16" s="10"/>
    </row>
    <row r="17" customFormat="false" ht="15" hidden="false" customHeight="false" outlineLevel="0" collapsed="false">
      <c r="A17" s="10"/>
      <c r="B17" s="10"/>
      <c r="C17" s="10"/>
      <c r="D17" s="10"/>
      <c r="E17" s="14"/>
      <c r="F17" s="14"/>
      <c r="G17" s="14"/>
      <c r="H17" s="14"/>
      <c r="I17" s="14" t="str">
        <f aca="false">IF(E17="","",IF(F17="","",F17-E17))</f>
        <v/>
      </c>
      <c r="J17" s="10"/>
    </row>
    <row r="18" customFormat="false" ht="15" hidden="false" customHeight="false" outlineLevel="0" collapsed="false">
      <c r="A18" s="10"/>
      <c r="B18" s="10"/>
      <c r="C18" s="10"/>
      <c r="D18" s="10"/>
      <c r="E18" s="14"/>
      <c r="F18" s="14"/>
      <c r="G18" s="14"/>
      <c r="H18" s="14"/>
      <c r="I18" s="14" t="str">
        <f aca="false">IF(E18="","",IF(F18="","",F18-E18))</f>
        <v/>
      </c>
      <c r="J18" s="10"/>
    </row>
    <row r="19" customFormat="false" ht="15" hidden="false" customHeight="false" outlineLevel="0" collapsed="false">
      <c r="A19" s="10"/>
      <c r="B19" s="10"/>
      <c r="C19" s="10"/>
      <c r="D19" s="10"/>
      <c r="E19" s="14"/>
      <c r="F19" s="14"/>
      <c r="G19" s="14"/>
      <c r="H19" s="14"/>
      <c r="I19" s="14" t="str">
        <f aca="false">IF(E19="","",IF(F19="","",F19-E19))</f>
        <v/>
      </c>
      <c r="J19" s="10"/>
    </row>
    <row r="20" customFormat="false" ht="15" hidden="false" customHeight="false" outlineLevel="0" collapsed="false">
      <c r="A20" s="10"/>
      <c r="B20" s="10"/>
      <c r="C20" s="10"/>
      <c r="D20" s="10"/>
      <c r="E20" s="14"/>
      <c r="F20" s="14"/>
      <c r="G20" s="14"/>
      <c r="H20" s="14"/>
      <c r="I20" s="14" t="str">
        <f aca="false">IF(E20="","",IF(F20="","",F20-E20))</f>
        <v/>
      </c>
      <c r="J20" s="10"/>
    </row>
    <row r="21" customFormat="false" ht="15" hidden="false" customHeight="false" outlineLevel="0" collapsed="false">
      <c r="A21" s="10"/>
      <c r="B21" s="10"/>
      <c r="C21" s="10"/>
      <c r="D21" s="10"/>
      <c r="E21" s="14"/>
      <c r="F21" s="14"/>
      <c r="G21" s="14"/>
      <c r="H21" s="14"/>
      <c r="I21" s="14" t="str">
        <f aca="false">IF(E21="","",IF(F21="","",F21-E21))</f>
        <v/>
      </c>
      <c r="J21" s="10"/>
    </row>
    <row r="22" customFormat="false" ht="15" hidden="false" customHeight="false" outlineLevel="0" collapsed="false">
      <c r="A22" s="10"/>
      <c r="B22" s="10"/>
      <c r="C22" s="10"/>
      <c r="D22" s="10"/>
      <c r="E22" s="14"/>
      <c r="F22" s="14"/>
      <c r="G22" s="14"/>
      <c r="H22" s="14"/>
      <c r="I22" s="14" t="str">
        <f aca="false">IF(E22="","",IF(F22="","",F22-E22))</f>
        <v/>
      </c>
      <c r="J22" s="10"/>
    </row>
    <row r="23" customFormat="false" ht="15" hidden="false" customHeight="false" outlineLevel="0" collapsed="false">
      <c r="A23" s="10"/>
      <c r="B23" s="10"/>
      <c r="C23" s="10"/>
      <c r="D23" s="10"/>
      <c r="E23" s="14"/>
      <c r="F23" s="14"/>
      <c r="G23" s="14"/>
      <c r="H23" s="14"/>
      <c r="I23" s="14" t="str">
        <f aca="false">IF(E23="","",IF(F23="","",F23-E23))</f>
        <v/>
      </c>
      <c r="J23" s="10"/>
    </row>
    <row r="24" customFormat="false" ht="15" hidden="false" customHeight="false" outlineLevel="0" collapsed="false">
      <c r="A24" s="10"/>
      <c r="B24" s="10"/>
      <c r="C24" s="10"/>
      <c r="D24" s="10"/>
      <c r="E24" s="14"/>
      <c r="F24" s="14"/>
      <c r="G24" s="14"/>
      <c r="H24" s="14"/>
      <c r="I24" s="14" t="str">
        <f aca="false">IF(E24="","",IF(F24="","",F24-E24))</f>
        <v/>
      </c>
      <c r="J24" s="10"/>
    </row>
    <row r="25" customFormat="false" ht="15" hidden="false" customHeight="false" outlineLevel="0" collapsed="false">
      <c r="A25" s="10"/>
      <c r="B25" s="10"/>
      <c r="C25" s="10"/>
      <c r="D25" s="10"/>
      <c r="E25" s="14"/>
      <c r="F25" s="14"/>
      <c r="G25" s="14"/>
      <c r="H25" s="14"/>
      <c r="I25" s="14" t="str">
        <f aca="false">IF(E25="","",IF(F25="","",F25-E25))</f>
        <v/>
      </c>
      <c r="J25" s="10"/>
    </row>
    <row r="26" customFormat="false" ht="15" hidden="false" customHeight="false" outlineLevel="0" collapsed="false">
      <c r="A26" s="10"/>
      <c r="B26" s="10"/>
      <c r="C26" s="10"/>
      <c r="D26" s="10"/>
      <c r="E26" s="14"/>
      <c r="F26" s="14"/>
      <c r="G26" s="14"/>
      <c r="H26" s="14"/>
      <c r="I26" s="14" t="str">
        <f aca="false">IF(E26="","",IF(F26="","",F26-E26))</f>
        <v/>
      </c>
      <c r="J26" s="10"/>
    </row>
    <row r="27" customFormat="false" ht="15" hidden="false" customHeight="false" outlineLevel="0" collapsed="false">
      <c r="A27" s="10"/>
      <c r="B27" s="10"/>
      <c r="C27" s="10"/>
      <c r="D27" s="10"/>
      <c r="E27" s="14"/>
      <c r="F27" s="14"/>
      <c r="G27" s="14"/>
      <c r="H27" s="14"/>
      <c r="I27" s="14" t="str">
        <f aca="false">IF(E27="","",IF(F27="","",F27-E27))</f>
        <v/>
      </c>
      <c r="J27" s="10"/>
    </row>
    <row r="28" customFormat="false" ht="15" hidden="false" customHeight="false" outlineLevel="0" collapsed="false">
      <c r="A28" s="10"/>
      <c r="B28" s="10"/>
      <c r="C28" s="10"/>
      <c r="D28" s="10"/>
      <c r="E28" s="14"/>
      <c r="F28" s="14"/>
      <c r="G28" s="14"/>
      <c r="H28" s="14"/>
      <c r="I28" s="14" t="str">
        <f aca="false">IF(E28="","",IF(F28="","",F28-E28))</f>
        <v/>
      </c>
      <c r="J28" s="10"/>
    </row>
    <row r="29" customFormat="false" ht="15" hidden="false" customHeight="false" outlineLevel="0" collapsed="false">
      <c r="A29" s="10"/>
      <c r="B29" s="10"/>
      <c r="C29" s="10"/>
      <c r="D29" s="10"/>
      <c r="E29" s="14"/>
      <c r="F29" s="14"/>
      <c r="G29" s="14"/>
      <c r="H29" s="14"/>
      <c r="I29" s="14" t="str">
        <f aca="false">IF(E29="","",IF(F29="","",F29-E29))</f>
        <v/>
      </c>
      <c r="J29" s="10"/>
    </row>
    <row r="30" customFormat="false" ht="15" hidden="false" customHeight="false" outlineLevel="0" collapsed="false">
      <c r="A30" s="10"/>
      <c r="B30" s="10"/>
      <c r="C30" s="10"/>
      <c r="D30" s="10"/>
      <c r="E30" s="14"/>
      <c r="F30" s="14"/>
      <c r="G30" s="14"/>
      <c r="H30" s="14"/>
      <c r="I30" s="14" t="str">
        <f aca="false">IF(E30="","",IF(F30="","",F30-E30))</f>
        <v/>
      </c>
      <c r="J30" s="10"/>
    </row>
    <row r="31" customFormat="false" ht="15" hidden="false" customHeight="false" outlineLevel="0" collapsed="false">
      <c r="A31" s="10"/>
      <c r="B31" s="10"/>
      <c r="C31" s="10"/>
      <c r="D31" s="10"/>
      <c r="E31" s="14"/>
      <c r="F31" s="14"/>
      <c r="G31" s="14"/>
      <c r="H31" s="14"/>
      <c r="I31" s="14" t="str">
        <f aca="false">IF(E31="","",IF(F31="","",F31-E31))</f>
        <v/>
      </c>
      <c r="J31" s="10"/>
    </row>
    <row r="32" customFormat="false" ht="15" hidden="false" customHeight="false" outlineLevel="0" collapsed="false">
      <c r="A32" s="10"/>
      <c r="B32" s="10"/>
      <c r="C32" s="10"/>
      <c r="D32" s="10"/>
      <c r="E32" s="14"/>
      <c r="F32" s="14"/>
      <c r="G32" s="14"/>
      <c r="H32" s="14"/>
      <c r="I32" s="14" t="str">
        <f aca="false">IF(E32="","",IF(F32="","",F32-E32))</f>
        <v/>
      </c>
      <c r="J32" s="10"/>
    </row>
    <row r="33" customFormat="false" ht="15" hidden="false" customHeight="false" outlineLevel="0" collapsed="false">
      <c r="A33" s="10"/>
      <c r="B33" s="10"/>
      <c r="C33" s="10"/>
      <c r="D33" s="10"/>
      <c r="E33" s="14"/>
      <c r="F33" s="14"/>
      <c r="G33" s="14"/>
      <c r="H33" s="14"/>
      <c r="I33" s="14" t="str">
        <f aca="false">IF(E33="","",IF(F33="","",F33-E33))</f>
        <v/>
      </c>
      <c r="J33" s="10"/>
    </row>
    <row r="34" customFormat="false" ht="15" hidden="false" customHeight="false" outlineLevel="0" collapsed="false">
      <c r="A34" s="10"/>
      <c r="B34" s="10"/>
      <c r="C34" s="10"/>
      <c r="D34" s="10"/>
      <c r="E34" s="14"/>
      <c r="F34" s="14"/>
      <c r="G34" s="14"/>
      <c r="H34" s="14"/>
      <c r="I34" s="14" t="str">
        <f aca="false">IF(E34="","",IF(F34="","",F34-E34))</f>
        <v/>
      </c>
      <c r="J34" s="10"/>
    </row>
    <row r="35" customFormat="false" ht="15" hidden="false" customHeight="false" outlineLevel="0" collapsed="false">
      <c r="A35" s="10"/>
      <c r="B35" s="10"/>
      <c r="C35" s="10"/>
      <c r="D35" s="10"/>
      <c r="E35" s="14"/>
      <c r="F35" s="14"/>
      <c r="G35" s="14"/>
      <c r="H35" s="14"/>
      <c r="I35" s="14" t="str">
        <f aca="false">IF(E35="","",IF(F35="","",F35-E35))</f>
        <v/>
      </c>
      <c r="J35" s="10"/>
    </row>
    <row r="38" customFormat="false" ht="15" hidden="false" customHeight="false" outlineLevel="0" collapsed="false">
      <c r="A38" s="11" t="s">
        <v>29</v>
      </c>
    </row>
    <row r="39" customFormat="false" ht="15" hidden="false" customHeight="false" outlineLevel="0" collapsed="false">
      <c r="A39" s="3" t="s">
        <v>68</v>
      </c>
      <c r="B39" s="4" t="n">
        <f aca="false">COUNTA(A6:A35)</f>
        <v>1</v>
      </c>
    </row>
    <row r="40" customFormat="false" ht="15" hidden="false" customHeight="false" outlineLevel="0" collapsed="false">
      <c r="A40" s="3" t="s">
        <v>69</v>
      </c>
      <c r="B40" s="12" t="n">
        <f aca="false">SUM(E6:E35)</f>
        <v>148200</v>
      </c>
    </row>
    <row r="41" customFormat="false" ht="15" hidden="false" customHeight="false" outlineLevel="0" collapsed="false">
      <c r="A41" s="3" t="s">
        <v>70</v>
      </c>
      <c r="B41" s="12" t="n">
        <f aca="false">SUM(F6:F35)</f>
        <v>141500</v>
      </c>
    </row>
    <row r="42" customFormat="false" ht="15" hidden="false" customHeight="false" outlineLevel="0" collapsed="false">
      <c r="A42" s="3" t="s">
        <v>71</v>
      </c>
      <c r="B42" s="12" t="n">
        <f aca="false">SUM(H6:H35)</f>
        <v>141500</v>
      </c>
    </row>
    <row r="43" customFormat="false" ht="15" hidden="false" customHeight="false" outlineLevel="0" collapsed="false">
      <c r="A43" s="3" t="s">
        <v>72</v>
      </c>
      <c r="B43" s="12" t="n">
        <f aca="false">SUM(I6:I35)</f>
        <v>-6700</v>
      </c>
    </row>
  </sheetData>
  <dataValidations count="1">
    <dataValidation allowBlank="true" errorStyle="stop" operator="between" showDropDown="false" showErrorMessage="false" showInputMessage="false" sqref="J6:J35" type="list">
      <formula1>"Applied,Notice received,Pay less received,Paid,Overdue,Disputed"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2026-07-12T08:35:38Z</dcterms:created>
  <dc:creator>openpyxl</dc:creator>
  <dc:description/>
  <dc:language>en-US</dc:language>
  <cp:lastModifiedBy/>
  <dcterms:modified xsi:type="dcterms:W3CDTF">2026-07-12T08:35:38Z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